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รวมนราธิวาส" sheetId="1" r:id="rId1"/>
    <sheet name="รวมทุกระบบ" sheetId="2" r:id="rId2"/>
    <sheet name="สรุปปอเนาะ" sheetId="3" r:id="rId3"/>
    <sheet name="สรุปตาดีกา" sheetId="4" r:id="rId4"/>
    <sheet name="โรงเรียนนอกระบบ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<sst xmlns="http://schemas.openxmlformats.org/spreadsheetml/2006/main" count="145" uniqueCount="61">
  <si>
    <t>ที่</t>
  </si>
  <si>
    <t>อำเภอ</t>
  </si>
  <si>
    <t>เมือง</t>
  </si>
  <si>
    <t>ยี่งอ</t>
  </si>
  <si>
    <t>บาเจาะ</t>
  </si>
  <si>
    <t>รือเสาะ</t>
  </si>
  <si>
    <t>ศรีสาคร</t>
  </si>
  <si>
    <t>สุไหงโก-ลก</t>
  </si>
  <si>
    <t>สุไหงโกลก</t>
  </si>
  <si>
    <t>สุไหงปาดี</t>
  </si>
  <si>
    <t>ตากใบ</t>
  </si>
  <si>
    <t>แว้ง</t>
  </si>
  <si>
    <t>ระแงะ</t>
  </si>
  <si>
    <t>เจาะไอร้อง</t>
  </si>
  <si>
    <t>รวมทั้งสิ้น</t>
  </si>
  <si>
    <t>ประเภทสามัญ</t>
  </si>
  <si>
    <t>นักเรียน</t>
  </si>
  <si>
    <t>สถานศึกษา</t>
  </si>
  <si>
    <t>ครู</t>
  </si>
  <si>
    <t>สุคิริน</t>
  </si>
  <si>
    <t>จะแนะ</t>
  </si>
  <si>
    <t>-</t>
  </si>
  <si>
    <t>ประเภทศาสนาควบคู่สามัญ</t>
  </si>
  <si>
    <t>สถาบันศึกษาปอเนาะ</t>
  </si>
  <si>
    <t>ศูนย์การศึกษาอิสลามประจำมัสยิด(ตาดีกา)</t>
  </si>
  <si>
    <t>จังหวัด</t>
  </si>
  <si>
    <t>นราธิวาส</t>
  </si>
  <si>
    <t>รวม</t>
  </si>
  <si>
    <t>สามัคคี</t>
  </si>
  <si>
    <t>มูอิฆารวิทยา</t>
  </si>
  <si>
    <t>บาเระใต้</t>
  </si>
  <si>
    <t>แสงธรรมอิสลามวิทยา</t>
  </si>
  <si>
    <t>หญิง</t>
  </si>
  <si>
    <t>ชาย</t>
  </si>
  <si>
    <t>ตำบล</t>
  </si>
  <si>
    <t>หมู่</t>
  </si>
  <si>
    <t>ที่ใช้เปิดบัญชีธนาคาร</t>
  </si>
  <si>
    <t>จำนวนผู้เรียน</t>
  </si>
  <si>
    <t xml:space="preserve">จำนวนครู </t>
  </si>
  <si>
    <t>ที่ตั้ง</t>
  </si>
  <si>
    <t>ชื่อโรงเรียน</t>
  </si>
  <si>
    <t xml:space="preserve">สำนักงานการศึกษาเอกชนจังหวัดนราธิวาส  </t>
  </si>
  <si>
    <t>ใหญ่</t>
  </si>
  <si>
    <t>เล็ก</t>
  </si>
  <si>
    <t>เมืองนราธิวาส</t>
  </si>
  <si>
    <t xml:space="preserve"> -</t>
  </si>
  <si>
    <t>กลาง</t>
  </si>
  <si>
    <t>สรุปข้อมูลสถานศึกษาและจำนวนนักเรียน รายจังหวัด ประจำปี 2559</t>
  </si>
  <si>
    <t xml:space="preserve">        </t>
  </si>
  <si>
    <t>สรุปข้อมูลสถานศึกษาและจำนวนนักเรียน รายอำเภอ ประจำปี 2560</t>
  </si>
  <si>
    <t>จำนวนศูนย์ตาดีกา</t>
  </si>
  <si>
    <t>จำนวนผู้สอน</t>
  </si>
  <si>
    <t>ศูนย์การศึกษาอิสลามประจำมัสยิด(ตาดีกา) แยกตามขนาด</t>
  </si>
  <si>
    <t>อำเภอสุคิริน</t>
  </si>
  <si>
    <t>สรุปข้อมูลศูนย์การศึกษาอิสลามประจำมัสยิด (ตาดีกา)  จำแนกรายอำเภอ  ปีการศึกษา  2560</t>
  </si>
  <si>
    <t>สังกัด  สำนักงานการศึกษาเอกชนจังหวัดนราธิวาส</t>
  </si>
  <si>
    <t>จำนวนสถาบันศึกษาปอเนาะ</t>
  </si>
  <si>
    <t>จำนวนปอเนาะแยกตามขนาด</t>
  </si>
  <si>
    <t>อำเภอตากใบ</t>
  </si>
  <si>
    <t>สรุปข้อมูลจำนวนสถาบันปอเนาะ ผู้เรียน ผู้สอน และขนาด สถาบันศึกษาปอเนาะ รายอำเภอ ปีการศึกษา 2560</t>
  </si>
  <si>
    <t>รายชื่อโรงเรียนเอกชนสอนศาสนาอิสลาม  มาตรา ๑๕(๒)   (ข้อมูล ณ วันที่ ๑๐  มิถุนายน ๒๕๖๐)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</si>
</sst>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3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" fillId="0" borderId="0" xfId="48" applyNumberFormat="1" applyFont="1" applyBorder="1">
      <alignment/>
      <protection/>
    </xf>
    <xf numFmtId="0" fontId="4" fillId="0" borderId="10" xfId="48" applyNumberFormat="1" applyFont="1" applyBorder="1">
      <alignment/>
      <protection/>
    </xf>
    <xf numFmtId="0" fontId="40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/>
    </xf>
    <xf numFmtId="0" fontId="4" fillId="0" borderId="10" xfId="37" applyNumberFormat="1" applyFont="1" applyBorder="1" applyAlignment="1">
      <alignment horizontal="center"/>
    </xf>
    <xf numFmtId="0" fontId="41" fillId="33" borderId="10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3" fontId="40" fillId="0" borderId="10" xfId="37" applyNumberFormat="1" applyFont="1" applyBorder="1" applyAlignment="1">
      <alignment horizontal="center" vertical="center"/>
    </xf>
    <xf numFmtId="3" fontId="4" fillId="0" borderId="10" xfId="51" applyNumberFormat="1" applyFont="1" applyBorder="1" applyAlignment="1">
      <alignment horizontal="center"/>
      <protection/>
    </xf>
    <xf numFmtId="0" fontId="4" fillId="0" borderId="12" xfId="0" applyFont="1" applyBorder="1" applyAlignment="1">
      <alignment/>
    </xf>
    <xf numFmtId="3" fontId="4" fillId="0" borderId="10" xfId="37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0" xfId="37" applyNumberFormat="1" applyFont="1" applyBorder="1" applyAlignment="1">
      <alignment horizontal="center" vertical="center"/>
    </xf>
    <xf numFmtId="187" fontId="40" fillId="0" borderId="12" xfId="37" applyNumberFormat="1" applyFont="1" applyBorder="1" applyAlignment="1">
      <alignment/>
    </xf>
    <xf numFmtId="3" fontId="40" fillId="0" borderId="10" xfId="37" applyNumberFormat="1" applyFont="1" applyBorder="1" applyAlignment="1">
      <alignment horizontal="center"/>
    </xf>
    <xf numFmtId="3" fontId="2" fillId="0" borderId="10" xfId="37" applyNumberFormat="1" applyFont="1" applyBorder="1" applyAlignment="1">
      <alignment horizontal="center"/>
    </xf>
    <xf numFmtId="3" fontId="41" fillId="0" borderId="10" xfId="37" applyNumberFormat="1" applyFont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/>
    </xf>
    <xf numFmtId="3" fontId="5" fillId="0" borderId="10" xfId="48" applyNumberFormat="1" applyFont="1" applyFill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0" fontId="2" fillId="0" borderId="12" xfId="54" applyFont="1" applyFill="1" applyBorder="1" applyAlignment="1">
      <alignment/>
      <protection/>
    </xf>
    <xf numFmtId="3" fontId="2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3" fontId="4" fillId="34" borderId="10" xfId="48" applyNumberFormat="1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left" vertical="center"/>
      <protection/>
    </xf>
    <xf numFmtId="0" fontId="4" fillId="34" borderId="10" xfId="47" applyFont="1" applyFill="1" applyBorder="1" applyAlignment="1">
      <alignment horizontal="left" vertical="center"/>
      <protection/>
    </xf>
    <xf numFmtId="0" fontId="4" fillId="34" borderId="10" xfId="53" applyFont="1" applyFill="1" applyBorder="1" applyAlignment="1">
      <alignment horizontal="center"/>
      <protection/>
    </xf>
    <xf numFmtId="0" fontId="4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48" applyNumberFormat="1" applyFont="1">
      <alignment/>
      <protection/>
    </xf>
    <xf numFmtId="0" fontId="4" fillId="0" borderId="13" xfId="48" applyNumberFormat="1" applyFont="1" applyBorder="1" applyAlignment="1">
      <alignment horizontal="center"/>
      <protection/>
    </xf>
    <xf numFmtId="0" fontId="4" fillId="0" borderId="14" xfId="48" applyNumberFormat="1" applyFont="1" applyBorder="1" applyAlignment="1">
      <alignment horizontal="center"/>
      <protection/>
    </xf>
    <xf numFmtId="0" fontId="4" fillId="0" borderId="10" xfId="48" applyNumberFormat="1" applyFont="1" applyBorder="1" applyAlignment="1">
      <alignment horizontal="center"/>
      <protection/>
    </xf>
    <xf numFmtId="0" fontId="4" fillId="0" borderId="15" xfId="48" applyNumberFormat="1" applyFont="1" applyBorder="1" applyAlignment="1">
      <alignment horizontal="center"/>
      <protection/>
    </xf>
    <xf numFmtId="0" fontId="4" fillId="0" borderId="15" xfId="48" applyNumberFormat="1" applyFont="1" applyBorder="1">
      <alignment/>
      <protection/>
    </xf>
    <xf numFmtId="0" fontId="5" fillId="0" borderId="15" xfId="48" applyNumberFormat="1" applyFont="1" applyBorder="1" applyAlignment="1">
      <alignment horizontal="center"/>
      <protection/>
    </xf>
    <xf numFmtId="0" fontId="4" fillId="0" borderId="16" xfId="48" applyNumberFormat="1" applyFont="1" applyBorder="1" applyAlignment="1">
      <alignment horizontal="center"/>
      <protection/>
    </xf>
    <xf numFmtId="0" fontId="4" fillId="0" borderId="16" xfId="48" applyNumberFormat="1" applyFont="1" applyBorder="1">
      <alignment/>
      <protection/>
    </xf>
    <xf numFmtId="0" fontId="5" fillId="0" borderId="16" xfId="48" applyNumberFormat="1" applyFont="1" applyBorder="1" applyAlignment="1">
      <alignment horizontal="center"/>
      <protection/>
    </xf>
    <xf numFmtId="0" fontId="5" fillId="0" borderId="10" xfId="48" applyNumberFormat="1" applyFont="1" applyBorder="1" applyAlignment="1">
      <alignment horizontal="center"/>
      <protection/>
    </xf>
    <xf numFmtId="0" fontId="7" fillId="0" borderId="0" xfId="48" applyNumberFormat="1" applyFont="1" applyBorder="1">
      <alignment/>
      <protection/>
    </xf>
    <xf numFmtId="0" fontId="4" fillId="0" borderId="0" xfId="48" applyNumberFormat="1" applyFont="1">
      <alignment/>
      <protection/>
    </xf>
    <xf numFmtId="0" fontId="41" fillId="0" borderId="0" xfId="0" applyFont="1" applyFill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48" applyNumberFormat="1" applyFont="1" applyAlignment="1">
      <alignment horizontal="center"/>
      <protection/>
    </xf>
    <xf numFmtId="0" fontId="4" fillId="0" borderId="13" xfId="48" applyNumberFormat="1" applyFont="1" applyBorder="1" applyAlignment="1">
      <alignment horizontal="center" vertical="center"/>
      <protection/>
    </xf>
    <xf numFmtId="0" fontId="4" fillId="0" borderId="14" xfId="48" applyNumberFormat="1" applyFont="1" applyBorder="1" applyAlignment="1">
      <alignment horizontal="center" vertical="center"/>
      <protection/>
    </xf>
    <xf numFmtId="0" fontId="4" fillId="0" borderId="10" xfId="48" applyNumberFormat="1" applyFont="1" applyBorder="1" applyAlignment="1">
      <alignment horizontal="center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11" xfId="47"/>
    <cellStyle name="ปกติ 2" xfId="48"/>
    <cellStyle name="ปกติ 2 2" xfId="49"/>
    <cellStyle name="ปกติ 2 3" xfId="50"/>
    <cellStyle name="ปกติ 3" xfId="51"/>
    <cellStyle name="ปกติ 6" xfId="52"/>
    <cellStyle name="ปกติ 8" xfId="53"/>
    <cellStyle name="ปกติ_แบบเก็บทะเบียนตาดีกาและสถาบันศึกษาปอเนาะ ประจำปี 53 สำนักงานการศึกษาเอกชน 5 จังหวัดชาดแดนภาคใต้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L6" sqref="L6"/>
    </sheetView>
  </sheetViews>
  <sheetFormatPr defaultColWidth="9.140625" defaultRowHeight="15"/>
  <cols>
    <col min="1" max="12" width="9.00390625" style="8" customWidth="1"/>
    <col min="13" max="13" width="12.28125" style="8" customWidth="1"/>
    <col min="14" max="16384" width="9.00390625" style="8" customWidth="1"/>
  </cols>
  <sheetData>
    <row r="2" spans="1:13" ht="24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4" spans="1:13" ht="24" customHeight="1">
      <c r="A4" s="74" t="s">
        <v>25</v>
      </c>
      <c r="B4" s="75" t="s">
        <v>15</v>
      </c>
      <c r="C4" s="75"/>
      <c r="D4" s="75"/>
      <c r="E4" s="75" t="s">
        <v>22</v>
      </c>
      <c r="F4" s="75"/>
      <c r="G4" s="75"/>
      <c r="H4" s="75" t="s">
        <v>23</v>
      </c>
      <c r="I4" s="75"/>
      <c r="J4" s="75"/>
      <c r="K4" s="75" t="s">
        <v>24</v>
      </c>
      <c r="L4" s="75"/>
      <c r="M4" s="75"/>
    </row>
    <row r="5" spans="1:13" ht="24">
      <c r="A5" s="74"/>
      <c r="B5" s="10" t="s">
        <v>17</v>
      </c>
      <c r="C5" s="10" t="s">
        <v>18</v>
      </c>
      <c r="D5" s="10" t="s">
        <v>16</v>
      </c>
      <c r="E5" s="10" t="s">
        <v>17</v>
      </c>
      <c r="F5" s="10" t="s">
        <v>18</v>
      </c>
      <c r="G5" s="10" t="s">
        <v>16</v>
      </c>
      <c r="H5" s="10" t="s">
        <v>17</v>
      </c>
      <c r="I5" s="10" t="s">
        <v>18</v>
      </c>
      <c r="J5" s="10" t="s">
        <v>16</v>
      </c>
      <c r="K5" s="10" t="s">
        <v>17</v>
      </c>
      <c r="L5" s="10" t="s">
        <v>18</v>
      </c>
      <c r="M5" s="10" t="s">
        <v>16</v>
      </c>
    </row>
    <row r="6" spans="1:13" ht="24">
      <c r="A6" s="11" t="s">
        <v>26</v>
      </c>
      <c r="B6" s="5">
        <v>37</v>
      </c>
      <c r="C6" s="5">
        <v>998</v>
      </c>
      <c r="D6" s="5">
        <v>22795</v>
      </c>
      <c r="E6" s="5">
        <v>52</v>
      </c>
      <c r="F6" s="5">
        <v>2330</v>
      </c>
      <c r="G6" s="5">
        <v>28121</v>
      </c>
      <c r="H6" s="5">
        <v>66</v>
      </c>
      <c r="I6" s="5">
        <v>246</v>
      </c>
      <c r="J6" s="5">
        <v>6664</v>
      </c>
      <c r="K6" s="5">
        <v>639</v>
      </c>
      <c r="L6" s="5">
        <v>4594</v>
      </c>
      <c r="M6" s="5">
        <v>68206</v>
      </c>
    </row>
    <row r="7" ht="24">
      <c r="E7" s="7"/>
    </row>
    <row r="8" spans="3:5" ht="24">
      <c r="C8" s="8" t="s">
        <v>48</v>
      </c>
      <c r="E8" s="7"/>
    </row>
    <row r="9" ht="24">
      <c r="E9" s="7"/>
    </row>
  </sheetData>
  <sheetProtection/>
  <mergeCells count="6">
    <mergeCell ref="A2:M2"/>
    <mergeCell ref="A4:A5"/>
    <mergeCell ref="B4:D4"/>
    <mergeCell ref="E4:G4"/>
    <mergeCell ref="H4:J4"/>
    <mergeCell ref="K4:M4"/>
  </mergeCells>
  <printOptions/>
  <pageMargins left="0.41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7">
      <selection activeCell="G20" sqref="G20"/>
    </sheetView>
  </sheetViews>
  <sheetFormatPr defaultColWidth="9.140625" defaultRowHeight="15"/>
  <cols>
    <col min="1" max="1" width="5.421875" style="8" customWidth="1"/>
    <col min="2" max="2" width="11.00390625" style="8" customWidth="1"/>
    <col min="3" max="13" width="9.00390625" style="8" customWidth="1"/>
    <col min="14" max="14" width="13.140625" style="8" customWidth="1"/>
    <col min="15" max="16384" width="9.00390625" style="8" customWidth="1"/>
  </cols>
  <sheetData>
    <row r="2" spans="1:14" ht="24">
      <c r="A2" s="73" t="s">
        <v>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4" ht="24" customHeight="1">
      <c r="A4" s="74" t="s">
        <v>0</v>
      </c>
      <c r="B4" s="74" t="s">
        <v>1</v>
      </c>
      <c r="C4" s="75" t="s">
        <v>15</v>
      </c>
      <c r="D4" s="75"/>
      <c r="E4" s="75"/>
      <c r="F4" s="75" t="s">
        <v>22</v>
      </c>
      <c r="G4" s="75"/>
      <c r="H4" s="75"/>
      <c r="I4" s="75" t="s">
        <v>23</v>
      </c>
      <c r="J4" s="75"/>
      <c r="K4" s="75"/>
      <c r="L4" s="75" t="s">
        <v>24</v>
      </c>
      <c r="M4" s="75"/>
      <c r="N4" s="75"/>
    </row>
    <row r="5" spans="1:14" ht="24">
      <c r="A5" s="74"/>
      <c r="B5" s="74"/>
      <c r="C5" s="10" t="s">
        <v>17</v>
      </c>
      <c r="D5" s="10" t="s">
        <v>18</v>
      </c>
      <c r="E5" s="10" t="s">
        <v>16</v>
      </c>
      <c r="F5" s="10" t="s">
        <v>17</v>
      </c>
      <c r="G5" s="10" t="s">
        <v>18</v>
      </c>
      <c r="H5" s="10" t="s">
        <v>16</v>
      </c>
      <c r="I5" s="10" t="s">
        <v>17</v>
      </c>
      <c r="J5" s="10" t="s">
        <v>18</v>
      </c>
      <c r="K5" s="10" t="s">
        <v>16</v>
      </c>
      <c r="L5" s="10" t="s">
        <v>17</v>
      </c>
      <c r="M5" s="10" t="s">
        <v>18</v>
      </c>
      <c r="N5" s="10" t="s">
        <v>16</v>
      </c>
    </row>
    <row r="6" spans="1:14" ht="24">
      <c r="A6" s="6">
        <v>1</v>
      </c>
      <c r="B6" s="9" t="s">
        <v>2</v>
      </c>
      <c r="C6" s="17">
        <v>5</v>
      </c>
      <c r="D6" s="4">
        <v>268</v>
      </c>
      <c r="E6" s="4">
        <v>6571</v>
      </c>
      <c r="F6" s="4">
        <v>11</v>
      </c>
      <c r="G6" s="4">
        <v>558</v>
      </c>
      <c r="H6" s="4">
        <v>9275</v>
      </c>
      <c r="I6" s="17">
        <v>6</v>
      </c>
      <c r="J6" s="17">
        <v>35</v>
      </c>
      <c r="K6" s="17">
        <v>727</v>
      </c>
      <c r="L6" s="4">
        <v>67</v>
      </c>
      <c r="M6" s="4">
        <v>400</v>
      </c>
      <c r="N6" s="4">
        <v>7661</v>
      </c>
    </row>
    <row r="7" spans="1:14" ht="24">
      <c r="A7" s="6">
        <v>2</v>
      </c>
      <c r="B7" s="9" t="s">
        <v>3</v>
      </c>
      <c r="C7" s="17">
        <v>3</v>
      </c>
      <c r="D7" s="4">
        <v>77</v>
      </c>
      <c r="E7" s="4">
        <v>2040</v>
      </c>
      <c r="F7" s="4">
        <v>7</v>
      </c>
      <c r="G7" s="19">
        <v>167</v>
      </c>
      <c r="H7" s="19">
        <v>3380</v>
      </c>
      <c r="I7" s="17">
        <v>7</v>
      </c>
      <c r="J7" s="17">
        <v>24</v>
      </c>
      <c r="K7" s="17">
        <v>434</v>
      </c>
      <c r="L7" s="4">
        <v>49</v>
      </c>
      <c r="M7" s="4">
        <v>394</v>
      </c>
      <c r="N7" s="4">
        <v>4597</v>
      </c>
    </row>
    <row r="8" spans="1:14" ht="24">
      <c r="A8" s="6">
        <v>3</v>
      </c>
      <c r="B8" s="9" t="s">
        <v>4</v>
      </c>
      <c r="C8" s="17">
        <v>1</v>
      </c>
      <c r="D8" s="4">
        <v>33</v>
      </c>
      <c r="E8" s="4">
        <v>1042</v>
      </c>
      <c r="F8" s="4">
        <v>8</v>
      </c>
      <c r="G8" s="4">
        <v>223</v>
      </c>
      <c r="H8" s="4">
        <v>3785</v>
      </c>
      <c r="I8" s="17">
        <v>7</v>
      </c>
      <c r="J8" s="17">
        <v>21</v>
      </c>
      <c r="K8" s="17">
        <v>983</v>
      </c>
      <c r="L8" s="4">
        <v>51</v>
      </c>
      <c r="M8" s="4">
        <v>461</v>
      </c>
      <c r="N8" s="4">
        <v>5846</v>
      </c>
    </row>
    <row r="9" spans="1:14" ht="24">
      <c r="A9" s="6">
        <v>4</v>
      </c>
      <c r="B9" s="9" t="s">
        <v>5</v>
      </c>
      <c r="C9" s="17">
        <v>7</v>
      </c>
      <c r="D9" s="4">
        <v>150</v>
      </c>
      <c r="E9" s="4">
        <v>3464</v>
      </c>
      <c r="F9" s="4">
        <v>5</v>
      </c>
      <c r="G9" s="4">
        <v>141</v>
      </c>
      <c r="H9" s="4">
        <v>2922</v>
      </c>
      <c r="I9" s="17">
        <v>8</v>
      </c>
      <c r="J9" s="17">
        <v>23</v>
      </c>
      <c r="K9" s="17">
        <v>656</v>
      </c>
      <c r="L9" s="4">
        <v>84</v>
      </c>
      <c r="M9" s="4">
        <v>675</v>
      </c>
      <c r="N9" s="4">
        <v>7892</v>
      </c>
    </row>
    <row r="10" spans="1:14" ht="24">
      <c r="A10" s="6">
        <v>5</v>
      </c>
      <c r="B10" s="9" t="s">
        <v>6</v>
      </c>
      <c r="C10" s="17">
        <v>2</v>
      </c>
      <c r="D10" s="4">
        <v>45</v>
      </c>
      <c r="E10" s="4">
        <v>1109</v>
      </c>
      <c r="F10" s="4">
        <v>1</v>
      </c>
      <c r="G10" s="4">
        <v>44</v>
      </c>
      <c r="H10" s="4">
        <v>1061</v>
      </c>
      <c r="I10" s="17">
        <v>4</v>
      </c>
      <c r="J10" s="17">
        <v>17</v>
      </c>
      <c r="K10" s="17">
        <v>466</v>
      </c>
      <c r="L10" s="4">
        <v>45</v>
      </c>
      <c r="M10" s="4">
        <v>288</v>
      </c>
      <c r="N10" s="4">
        <v>4769</v>
      </c>
    </row>
    <row r="11" spans="1:14" ht="24">
      <c r="A11" s="6">
        <v>6</v>
      </c>
      <c r="B11" s="9" t="s">
        <v>8</v>
      </c>
      <c r="C11" s="17">
        <v>6</v>
      </c>
      <c r="D11" s="4">
        <v>137</v>
      </c>
      <c r="E11" s="4">
        <v>3025</v>
      </c>
      <c r="F11" s="4">
        <v>2</v>
      </c>
      <c r="G11" s="4">
        <v>178</v>
      </c>
      <c r="H11" s="4">
        <v>2206</v>
      </c>
      <c r="I11" s="17">
        <v>8</v>
      </c>
      <c r="J11" s="17">
        <v>34</v>
      </c>
      <c r="K11" s="17">
        <v>677</v>
      </c>
      <c r="L11" s="4">
        <v>29</v>
      </c>
      <c r="M11" s="4">
        <v>174</v>
      </c>
      <c r="N11" s="4">
        <v>2926</v>
      </c>
    </row>
    <row r="12" spans="1:14" ht="24">
      <c r="A12" s="6">
        <v>7</v>
      </c>
      <c r="B12" s="9" t="s">
        <v>9</v>
      </c>
      <c r="C12" s="17">
        <v>2</v>
      </c>
      <c r="D12" s="4">
        <v>25</v>
      </c>
      <c r="E12" s="4">
        <v>363</v>
      </c>
      <c r="F12" s="4">
        <v>2</v>
      </c>
      <c r="G12" s="4">
        <v>153</v>
      </c>
      <c r="H12" s="4">
        <v>494</v>
      </c>
      <c r="I12" s="17">
        <v>5</v>
      </c>
      <c r="J12" s="17">
        <v>17</v>
      </c>
      <c r="K12" s="17">
        <v>298</v>
      </c>
      <c r="L12" s="4">
        <v>45</v>
      </c>
      <c r="M12" s="4">
        <v>322</v>
      </c>
      <c r="N12" s="4">
        <v>4976</v>
      </c>
    </row>
    <row r="13" spans="1:14" ht="24">
      <c r="A13" s="6">
        <v>8</v>
      </c>
      <c r="B13" s="9" t="s">
        <v>11</v>
      </c>
      <c r="C13" s="17">
        <v>4</v>
      </c>
      <c r="D13" s="4">
        <v>46</v>
      </c>
      <c r="E13" s="4">
        <v>586</v>
      </c>
      <c r="F13" s="4">
        <v>3</v>
      </c>
      <c r="G13" s="4">
        <v>193</v>
      </c>
      <c r="H13" s="4">
        <v>2545</v>
      </c>
      <c r="I13" s="17">
        <v>1</v>
      </c>
      <c r="J13" s="17">
        <v>3</v>
      </c>
      <c r="K13" s="17">
        <v>104</v>
      </c>
      <c r="L13" s="4">
        <v>35</v>
      </c>
      <c r="M13" s="4">
        <v>338</v>
      </c>
      <c r="N13" s="4">
        <v>6246</v>
      </c>
    </row>
    <row r="14" spans="1:14" ht="24">
      <c r="A14" s="6">
        <v>9</v>
      </c>
      <c r="B14" s="9" t="s">
        <v>10</v>
      </c>
      <c r="C14" s="17">
        <v>1</v>
      </c>
      <c r="D14" s="4">
        <v>29</v>
      </c>
      <c r="E14" s="4">
        <v>261</v>
      </c>
      <c r="F14" s="4">
        <v>5</v>
      </c>
      <c r="G14" s="4">
        <v>118</v>
      </c>
      <c r="H14" s="4">
        <v>2156</v>
      </c>
      <c r="I14" s="17">
        <v>5</v>
      </c>
      <c r="J14" s="17">
        <v>19</v>
      </c>
      <c r="K14" s="17">
        <v>500</v>
      </c>
      <c r="L14" s="4">
        <v>49</v>
      </c>
      <c r="M14" s="4">
        <v>312</v>
      </c>
      <c r="N14" s="4">
        <v>4748</v>
      </c>
    </row>
    <row r="15" spans="1:14" ht="24">
      <c r="A15" s="6">
        <v>10</v>
      </c>
      <c r="B15" s="9" t="s">
        <v>12</v>
      </c>
      <c r="C15" s="17">
        <v>4</v>
      </c>
      <c r="D15" s="4">
        <v>154</v>
      </c>
      <c r="E15" s="4">
        <v>3520</v>
      </c>
      <c r="F15" s="4">
        <v>5</v>
      </c>
      <c r="G15" s="4">
        <v>441</v>
      </c>
      <c r="H15" s="4">
        <v>7930</v>
      </c>
      <c r="I15" s="17">
        <v>5</v>
      </c>
      <c r="J15" s="17">
        <v>14</v>
      </c>
      <c r="K15" s="17">
        <v>574</v>
      </c>
      <c r="L15" s="4">
        <v>26</v>
      </c>
      <c r="M15" s="4">
        <v>153</v>
      </c>
      <c r="N15" s="4">
        <v>2235</v>
      </c>
    </row>
    <row r="16" spans="1:14" ht="24">
      <c r="A16" s="6">
        <v>11</v>
      </c>
      <c r="B16" s="9" t="s">
        <v>13</v>
      </c>
      <c r="C16" s="17">
        <v>2</v>
      </c>
      <c r="D16" s="4">
        <v>34</v>
      </c>
      <c r="E16" s="4">
        <v>814</v>
      </c>
      <c r="F16" s="4">
        <v>3</v>
      </c>
      <c r="G16" s="4">
        <v>114</v>
      </c>
      <c r="H16" s="4">
        <v>2367</v>
      </c>
      <c r="I16" s="17">
        <v>4</v>
      </c>
      <c r="J16" s="17">
        <v>22</v>
      </c>
      <c r="K16" s="17">
        <v>838</v>
      </c>
      <c r="L16" s="4">
        <v>88</v>
      </c>
      <c r="M16" s="4">
        <v>512</v>
      </c>
      <c r="N16" s="4">
        <v>7831</v>
      </c>
    </row>
    <row r="17" spans="1:14" ht="24">
      <c r="A17" s="6">
        <v>12</v>
      </c>
      <c r="B17" s="9" t="s">
        <v>20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7">
        <v>3</v>
      </c>
      <c r="J17" s="17">
        <v>10</v>
      </c>
      <c r="K17" s="17">
        <v>187</v>
      </c>
      <c r="L17" s="4">
        <v>37</v>
      </c>
      <c r="M17" s="4">
        <v>301</v>
      </c>
      <c r="N17" s="4">
        <v>4419</v>
      </c>
    </row>
    <row r="18" spans="1:14" ht="24">
      <c r="A18" s="6">
        <v>13</v>
      </c>
      <c r="B18" s="9" t="s">
        <v>19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7">
        <v>3</v>
      </c>
      <c r="J18" s="17">
        <v>7</v>
      </c>
      <c r="K18" s="17">
        <v>220</v>
      </c>
      <c r="L18" s="4">
        <v>34</v>
      </c>
      <c r="M18" s="4">
        <v>264</v>
      </c>
      <c r="N18" s="4">
        <v>4060</v>
      </c>
    </row>
    <row r="19" spans="1:14" ht="24">
      <c r="A19" s="75" t="s">
        <v>14</v>
      </c>
      <c r="B19" s="75"/>
      <c r="C19" s="16">
        <f aca="true" t="shared" si="0" ref="C19:N19">SUM(C6:C18)</f>
        <v>37</v>
      </c>
      <c r="D19" s="16">
        <f t="shared" si="0"/>
        <v>998</v>
      </c>
      <c r="E19" s="16">
        <f t="shared" si="0"/>
        <v>22795</v>
      </c>
      <c r="F19" s="16">
        <f t="shared" si="0"/>
        <v>52</v>
      </c>
      <c r="G19" s="16">
        <f t="shared" si="0"/>
        <v>2330</v>
      </c>
      <c r="H19" s="16">
        <f t="shared" si="0"/>
        <v>38121</v>
      </c>
      <c r="I19" s="18">
        <f t="shared" si="0"/>
        <v>66</v>
      </c>
      <c r="J19" s="18">
        <f t="shared" si="0"/>
        <v>246</v>
      </c>
      <c r="K19" s="18">
        <f t="shared" si="0"/>
        <v>6664</v>
      </c>
      <c r="L19" s="16">
        <f t="shared" si="0"/>
        <v>639</v>
      </c>
      <c r="M19" s="16">
        <f t="shared" si="0"/>
        <v>4594</v>
      </c>
      <c r="N19" s="16">
        <f t="shared" si="0"/>
        <v>68206</v>
      </c>
    </row>
    <row r="20" ht="24">
      <c r="F20" s="7"/>
    </row>
    <row r="21" ht="24">
      <c r="F21" s="7"/>
    </row>
    <row r="22" ht="24">
      <c r="F22" s="7"/>
    </row>
  </sheetData>
  <sheetProtection/>
  <mergeCells count="8">
    <mergeCell ref="A2:N2"/>
    <mergeCell ref="A19:B19"/>
    <mergeCell ref="C4:E4"/>
    <mergeCell ref="F4:H4"/>
    <mergeCell ref="I4:K4"/>
    <mergeCell ref="L4:N4"/>
    <mergeCell ref="A4:A5"/>
    <mergeCell ref="B4:B5"/>
  </mergeCells>
  <printOptions/>
  <pageMargins left="0.35" right="0.2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4">
      <selection activeCell="A2" sqref="A2:M2"/>
    </sheetView>
  </sheetViews>
  <sheetFormatPr defaultColWidth="9.140625" defaultRowHeight="15"/>
  <cols>
    <col min="1" max="1" width="5.140625" style="1" customWidth="1"/>
    <col min="2" max="2" width="12.28125" style="1" customWidth="1"/>
    <col min="3" max="3" width="11.28125" style="1" customWidth="1"/>
    <col min="4" max="9" width="9.00390625" style="1" customWidth="1"/>
    <col min="10" max="10" width="15.57421875" style="1" customWidth="1"/>
    <col min="11" max="16384" width="9.00390625" style="1" customWidth="1"/>
  </cols>
  <sheetData>
    <row r="1" spans="1:13" s="23" customFormat="1" ht="24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23" customFormat="1" ht="24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23" customFormat="1" ht="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47" customFormat="1" ht="24">
      <c r="A4" s="78" t="s">
        <v>0</v>
      </c>
      <c r="B4" s="78" t="s">
        <v>1</v>
      </c>
      <c r="C4" s="79" t="s">
        <v>56</v>
      </c>
      <c r="D4" s="78" t="s">
        <v>37</v>
      </c>
      <c r="E4" s="78"/>
      <c r="F4" s="78" t="s">
        <v>27</v>
      </c>
      <c r="G4" s="78" t="s">
        <v>51</v>
      </c>
      <c r="H4" s="78"/>
      <c r="I4" s="78" t="s">
        <v>27</v>
      </c>
      <c r="J4" s="78" t="s">
        <v>57</v>
      </c>
      <c r="K4" s="78"/>
      <c r="L4" s="78"/>
      <c r="M4" s="78"/>
    </row>
    <row r="5" spans="1:13" s="47" customFormat="1" ht="24">
      <c r="A5" s="78"/>
      <c r="B5" s="78"/>
      <c r="C5" s="80"/>
      <c r="D5" s="78" t="s">
        <v>33</v>
      </c>
      <c r="E5" s="78" t="s">
        <v>32</v>
      </c>
      <c r="F5" s="78"/>
      <c r="G5" s="83" t="s">
        <v>33</v>
      </c>
      <c r="H5" s="83" t="s">
        <v>32</v>
      </c>
      <c r="I5" s="78"/>
      <c r="J5" s="78"/>
      <c r="K5" s="78"/>
      <c r="L5" s="78"/>
      <c r="M5" s="78"/>
    </row>
    <row r="6" spans="1:13" s="47" customFormat="1" ht="24">
      <c r="A6" s="78"/>
      <c r="B6" s="78"/>
      <c r="C6" s="81"/>
      <c r="D6" s="78"/>
      <c r="E6" s="78"/>
      <c r="F6" s="78"/>
      <c r="G6" s="83"/>
      <c r="H6" s="83"/>
      <c r="I6" s="78"/>
      <c r="J6" s="48" t="s">
        <v>43</v>
      </c>
      <c r="K6" s="48" t="s">
        <v>46</v>
      </c>
      <c r="L6" s="48" t="s">
        <v>42</v>
      </c>
      <c r="M6" s="48" t="s">
        <v>27</v>
      </c>
    </row>
    <row r="7" spans="1:13" s="47" customFormat="1" ht="24">
      <c r="A7" s="49">
        <v>1</v>
      </c>
      <c r="B7" s="50" t="s">
        <v>44</v>
      </c>
      <c r="C7" s="48">
        <v>6</v>
      </c>
      <c r="D7" s="51">
        <v>467</v>
      </c>
      <c r="E7" s="51">
        <v>260</v>
      </c>
      <c r="F7" s="51">
        <f>SUM(D7:E7)</f>
        <v>727</v>
      </c>
      <c r="G7" s="51">
        <v>22</v>
      </c>
      <c r="H7" s="51">
        <v>13</v>
      </c>
      <c r="I7" s="51">
        <f>SUM(G7:H7)</f>
        <v>35</v>
      </c>
      <c r="J7" s="48">
        <v>2</v>
      </c>
      <c r="K7" s="48">
        <v>0</v>
      </c>
      <c r="L7" s="48">
        <v>4</v>
      </c>
      <c r="M7" s="48">
        <f>SUM(J7:L7)</f>
        <v>6</v>
      </c>
    </row>
    <row r="8" spans="1:13" ht="24">
      <c r="A8" s="3">
        <v>2</v>
      </c>
      <c r="B8" s="14" t="s">
        <v>3</v>
      </c>
      <c r="C8" s="51">
        <v>7</v>
      </c>
      <c r="D8" s="52">
        <v>253</v>
      </c>
      <c r="E8" s="52">
        <v>181</v>
      </c>
      <c r="F8" s="52">
        <f>SUM(D8:E8)</f>
        <v>434</v>
      </c>
      <c r="G8" s="52">
        <v>13</v>
      </c>
      <c r="H8" s="52">
        <v>11</v>
      </c>
      <c r="I8" s="52">
        <f>SUM(G8:H8)</f>
        <v>24</v>
      </c>
      <c r="J8" s="52">
        <v>5</v>
      </c>
      <c r="K8" s="52">
        <v>0</v>
      </c>
      <c r="L8" s="52">
        <v>2</v>
      </c>
      <c r="M8" s="52">
        <v>7</v>
      </c>
    </row>
    <row r="9" spans="1:13" s="47" customFormat="1" ht="24">
      <c r="A9" s="49">
        <v>3</v>
      </c>
      <c r="B9" s="14" t="s">
        <v>4</v>
      </c>
      <c r="C9" s="51">
        <v>7</v>
      </c>
      <c r="D9" s="51">
        <v>507</v>
      </c>
      <c r="E9" s="51">
        <v>476</v>
      </c>
      <c r="F9" s="51">
        <v>983</v>
      </c>
      <c r="G9" s="51">
        <v>11</v>
      </c>
      <c r="H9" s="51">
        <v>10</v>
      </c>
      <c r="I9" s="51">
        <v>21</v>
      </c>
      <c r="J9" s="51">
        <v>2</v>
      </c>
      <c r="K9" s="51">
        <v>2</v>
      </c>
      <c r="L9" s="51">
        <v>3</v>
      </c>
      <c r="M9" s="51">
        <v>7</v>
      </c>
    </row>
    <row r="10" spans="1:13" ht="24">
      <c r="A10" s="3">
        <v>4</v>
      </c>
      <c r="B10" s="14" t="s">
        <v>5</v>
      </c>
      <c r="C10" s="51">
        <v>8</v>
      </c>
      <c r="D10" s="51">
        <v>482</v>
      </c>
      <c r="E10" s="51">
        <v>174</v>
      </c>
      <c r="F10" s="51">
        <v>656</v>
      </c>
      <c r="G10" s="51">
        <v>14</v>
      </c>
      <c r="H10" s="51">
        <v>9</v>
      </c>
      <c r="I10" s="51">
        <v>23</v>
      </c>
      <c r="J10" s="51">
        <v>4</v>
      </c>
      <c r="K10" s="51">
        <v>1</v>
      </c>
      <c r="L10" s="51">
        <v>3</v>
      </c>
      <c r="M10" s="51">
        <v>8</v>
      </c>
    </row>
    <row r="11" spans="1:13" s="47" customFormat="1" ht="24">
      <c r="A11" s="49">
        <v>5</v>
      </c>
      <c r="B11" s="14" t="s">
        <v>6</v>
      </c>
      <c r="C11" s="51">
        <v>4</v>
      </c>
      <c r="D11" s="53">
        <v>266</v>
      </c>
      <c r="E11" s="53">
        <v>200</v>
      </c>
      <c r="F11" s="53">
        <v>466</v>
      </c>
      <c r="G11" s="51">
        <v>10</v>
      </c>
      <c r="H11" s="51">
        <v>7</v>
      </c>
      <c r="I11" s="51">
        <v>17</v>
      </c>
      <c r="J11" s="51" t="s">
        <v>21</v>
      </c>
      <c r="K11" s="51">
        <v>3</v>
      </c>
      <c r="L11" s="51">
        <v>1</v>
      </c>
      <c r="M11" s="51">
        <v>4</v>
      </c>
    </row>
    <row r="12" spans="1:13" s="47" customFormat="1" ht="24">
      <c r="A12" s="3">
        <v>6</v>
      </c>
      <c r="B12" s="54" t="s">
        <v>7</v>
      </c>
      <c r="C12" s="48">
        <v>8</v>
      </c>
      <c r="D12" s="48">
        <v>317</v>
      </c>
      <c r="E12" s="48">
        <v>360</v>
      </c>
      <c r="F12" s="48">
        <f>SUM(D12:E12)</f>
        <v>677</v>
      </c>
      <c r="G12" s="48">
        <v>21</v>
      </c>
      <c r="H12" s="48">
        <v>13</v>
      </c>
      <c r="I12" s="48">
        <v>34</v>
      </c>
      <c r="J12" s="48">
        <v>4</v>
      </c>
      <c r="K12" s="48">
        <v>1</v>
      </c>
      <c r="L12" s="48">
        <v>3</v>
      </c>
      <c r="M12" s="48">
        <v>8</v>
      </c>
    </row>
    <row r="13" spans="1:13" s="47" customFormat="1" ht="24">
      <c r="A13" s="49">
        <v>7</v>
      </c>
      <c r="B13" s="14" t="s">
        <v>9</v>
      </c>
      <c r="C13" s="51">
        <v>5</v>
      </c>
      <c r="D13" s="51">
        <v>220</v>
      </c>
      <c r="E13" s="51">
        <v>78</v>
      </c>
      <c r="F13" s="51">
        <f>SUM(D13:E13)</f>
        <v>298</v>
      </c>
      <c r="G13" s="51">
        <v>14</v>
      </c>
      <c r="H13" s="51">
        <v>3</v>
      </c>
      <c r="I13" s="51">
        <v>17</v>
      </c>
      <c r="J13" s="51">
        <v>1</v>
      </c>
      <c r="K13" s="51">
        <v>3</v>
      </c>
      <c r="L13" s="51">
        <v>1</v>
      </c>
      <c r="M13" s="51">
        <f>SUM(J13:L13)</f>
        <v>5</v>
      </c>
    </row>
    <row r="14" spans="1:13" s="47" customFormat="1" ht="24">
      <c r="A14" s="3">
        <v>8</v>
      </c>
      <c r="B14" s="55" t="s">
        <v>58</v>
      </c>
      <c r="C14" s="15">
        <v>5</v>
      </c>
      <c r="D14" s="15">
        <v>326</v>
      </c>
      <c r="E14" s="15">
        <v>174</v>
      </c>
      <c r="F14" s="15">
        <v>500</v>
      </c>
      <c r="G14" s="15">
        <v>11</v>
      </c>
      <c r="H14" s="15">
        <v>8</v>
      </c>
      <c r="I14" s="15">
        <v>19</v>
      </c>
      <c r="J14" s="15">
        <v>2</v>
      </c>
      <c r="K14" s="15" t="s">
        <v>21</v>
      </c>
      <c r="L14" s="15">
        <v>3</v>
      </c>
      <c r="M14" s="15">
        <v>5</v>
      </c>
    </row>
    <row r="15" spans="1:13" s="47" customFormat="1" ht="24">
      <c r="A15" s="49">
        <v>9</v>
      </c>
      <c r="B15" s="54" t="s">
        <v>11</v>
      </c>
      <c r="C15" s="48">
        <v>1</v>
      </c>
      <c r="D15" s="48">
        <v>100</v>
      </c>
      <c r="E15" s="48">
        <v>4</v>
      </c>
      <c r="F15" s="48">
        <v>104</v>
      </c>
      <c r="G15" s="48">
        <v>1</v>
      </c>
      <c r="H15" s="48">
        <v>2</v>
      </c>
      <c r="I15" s="48">
        <v>3</v>
      </c>
      <c r="J15" s="48">
        <v>0</v>
      </c>
      <c r="K15" s="48">
        <v>1</v>
      </c>
      <c r="L15" s="48">
        <v>0</v>
      </c>
      <c r="M15" s="48">
        <v>1</v>
      </c>
    </row>
    <row r="16" spans="1:13" s="47" customFormat="1" ht="24">
      <c r="A16" s="3">
        <v>10</v>
      </c>
      <c r="B16" s="54" t="s">
        <v>19</v>
      </c>
      <c r="C16" s="48">
        <v>3</v>
      </c>
      <c r="D16" s="48">
        <v>148</v>
      </c>
      <c r="E16" s="48">
        <v>72</v>
      </c>
      <c r="F16" s="48">
        <f>SUM(D16:E16)</f>
        <v>220</v>
      </c>
      <c r="G16" s="48">
        <v>6</v>
      </c>
      <c r="H16" s="48">
        <v>1</v>
      </c>
      <c r="I16" s="48">
        <f>SUM(G16:H16)</f>
        <v>7</v>
      </c>
      <c r="J16" s="48">
        <v>2</v>
      </c>
      <c r="K16" s="48">
        <v>1</v>
      </c>
      <c r="L16" s="48">
        <v>0</v>
      </c>
      <c r="M16" s="48">
        <f>SUM(J16:L16)</f>
        <v>3</v>
      </c>
    </row>
    <row r="17" spans="1:13" s="47" customFormat="1" ht="24">
      <c r="A17" s="49">
        <v>11</v>
      </c>
      <c r="B17" s="54" t="s">
        <v>12</v>
      </c>
      <c r="C17" s="48">
        <v>5</v>
      </c>
      <c r="D17" s="48">
        <v>397</v>
      </c>
      <c r="E17" s="48">
        <v>177</v>
      </c>
      <c r="F17" s="48">
        <v>574</v>
      </c>
      <c r="G17" s="48">
        <v>9</v>
      </c>
      <c r="H17" s="48">
        <v>5</v>
      </c>
      <c r="I17" s="48">
        <v>14</v>
      </c>
      <c r="J17" s="48" t="s">
        <v>45</v>
      </c>
      <c r="K17" s="48">
        <v>2</v>
      </c>
      <c r="L17" s="48">
        <v>3</v>
      </c>
      <c r="M17" s="48">
        <v>5</v>
      </c>
    </row>
    <row r="18" spans="1:13" s="47" customFormat="1" ht="24">
      <c r="A18" s="3">
        <v>12</v>
      </c>
      <c r="B18" s="2" t="s">
        <v>20</v>
      </c>
      <c r="C18" s="3">
        <v>3</v>
      </c>
      <c r="D18" s="56">
        <v>112</v>
      </c>
      <c r="E18" s="56">
        <v>75</v>
      </c>
      <c r="F18" s="56">
        <f>SUM(D18:E18)</f>
        <v>187</v>
      </c>
      <c r="G18" s="51">
        <v>6</v>
      </c>
      <c r="H18" s="51">
        <v>4</v>
      </c>
      <c r="I18" s="51">
        <v>10</v>
      </c>
      <c r="J18" s="3">
        <v>2</v>
      </c>
      <c r="K18" s="3">
        <v>1</v>
      </c>
      <c r="L18" s="3" t="s">
        <v>45</v>
      </c>
      <c r="M18" s="3">
        <v>3</v>
      </c>
    </row>
    <row r="19" spans="1:13" s="47" customFormat="1" ht="24">
      <c r="A19" s="49">
        <v>13</v>
      </c>
      <c r="B19" s="54" t="s">
        <v>13</v>
      </c>
      <c r="C19" s="48">
        <v>4</v>
      </c>
      <c r="D19" s="53">
        <v>534</v>
      </c>
      <c r="E19" s="53">
        <v>304</v>
      </c>
      <c r="F19" s="53">
        <v>838</v>
      </c>
      <c r="G19" s="53">
        <v>15</v>
      </c>
      <c r="H19" s="53">
        <v>7</v>
      </c>
      <c r="I19" s="53">
        <v>22</v>
      </c>
      <c r="J19" s="48">
        <v>0</v>
      </c>
      <c r="K19" s="48">
        <v>1</v>
      </c>
      <c r="L19" s="48">
        <v>3</v>
      </c>
      <c r="M19" s="48">
        <v>4</v>
      </c>
    </row>
    <row r="20" spans="1:13" ht="24">
      <c r="A20" s="82" t="s">
        <v>14</v>
      </c>
      <c r="B20" s="82"/>
      <c r="C20" s="57">
        <f aca="true" t="shared" si="0" ref="C20:M20">SUM(C7:C19)</f>
        <v>66</v>
      </c>
      <c r="D20" s="57">
        <f t="shared" si="0"/>
        <v>4129</v>
      </c>
      <c r="E20" s="57">
        <f t="shared" si="0"/>
        <v>2535</v>
      </c>
      <c r="F20" s="57">
        <f t="shared" si="0"/>
        <v>6664</v>
      </c>
      <c r="G20" s="57">
        <f t="shared" si="0"/>
        <v>153</v>
      </c>
      <c r="H20" s="57">
        <f t="shared" si="0"/>
        <v>93</v>
      </c>
      <c r="I20" s="57">
        <f t="shared" si="0"/>
        <v>246</v>
      </c>
      <c r="J20" s="57">
        <f t="shared" si="0"/>
        <v>24</v>
      </c>
      <c r="K20" s="57">
        <f t="shared" si="0"/>
        <v>16</v>
      </c>
      <c r="L20" s="57">
        <f t="shared" si="0"/>
        <v>26</v>
      </c>
      <c r="M20" s="57">
        <f t="shared" si="0"/>
        <v>66</v>
      </c>
    </row>
    <row r="119" spans="1:13" ht="24">
      <c r="A119" s="58"/>
      <c r="B119" s="59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1:13" ht="24">
      <c r="A120" s="58"/>
      <c r="B120" s="59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1:13" ht="24">
      <c r="A121" s="58"/>
      <c r="B121" s="59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1:13" ht="24">
      <c r="A122" s="58"/>
      <c r="B122" s="59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1:13" ht="24">
      <c r="A123" s="58"/>
      <c r="B123" s="59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1:13" ht="24">
      <c r="A124" s="58"/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1:13" ht="24">
      <c r="A125" s="58"/>
      <c r="B125" s="59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1:13" ht="24">
      <c r="A126" s="58"/>
      <c r="B126" s="59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1:13" ht="24">
      <c r="A127" s="58"/>
      <c r="B127" s="59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1:13" ht="24">
      <c r="A128" s="58"/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1:13" ht="24">
      <c r="A129" s="58"/>
      <c r="B129" s="59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1:13" ht="24">
      <c r="A130" s="58"/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1:13" ht="24">
      <c r="A131" s="58"/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1:13" ht="24">
      <c r="A132" s="58"/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1:13" ht="24">
      <c r="A133" s="58"/>
      <c r="B133" s="59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1:13" ht="24">
      <c r="A134" s="58"/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1:13" ht="24">
      <c r="A135" s="58"/>
      <c r="B135" s="59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1:13" ht="24">
      <c r="A136" s="58"/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1:13" ht="24">
      <c r="A137" s="58"/>
      <c r="B137" s="59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1:13" ht="24">
      <c r="A138" s="58"/>
      <c r="B138" s="59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1:13" ht="24">
      <c r="A139" s="58"/>
      <c r="B139" s="59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1:13" ht="24">
      <c r="A140" s="58"/>
      <c r="B140" s="59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</sheetData>
  <sheetProtection/>
  <mergeCells count="15">
    <mergeCell ref="A20:B20"/>
    <mergeCell ref="G4:H4"/>
    <mergeCell ref="I4:I6"/>
    <mergeCell ref="J4:M5"/>
    <mergeCell ref="D5:D6"/>
    <mergeCell ref="E5:E6"/>
    <mergeCell ref="G5:G6"/>
    <mergeCell ref="H5:H6"/>
    <mergeCell ref="A1:M1"/>
    <mergeCell ref="A2:M2"/>
    <mergeCell ref="A4:A6"/>
    <mergeCell ref="B4:B6"/>
    <mergeCell ref="C4:C6"/>
    <mergeCell ref="D4:E4"/>
    <mergeCell ref="F4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.8515625" style="1" customWidth="1"/>
    <col min="2" max="2" width="14.57421875" style="1" customWidth="1"/>
    <col min="3" max="16384" width="9.00390625" style="1" customWidth="1"/>
  </cols>
  <sheetData>
    <row r="1" spans="1:14" ht="24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0"/>
      <c r="N1" s="20"/>
    </row>
    <row r="2" spans="1:14" ht="24">
      <c r="A2" s="21"/>
      <c r="B2" s="21"/>
      <c r="C2" s="22"/>
      <c r="D2" s="21"/>
      <c r="E2" s="21"/>
      <c r="F2" s="21"/>
      <c r="G2" s="21"/>
      <c r="H2" s="21"/>
      <c r="I2" s="21"/>
      <c r="J2" s="22"/>
      <c r="K2" s="22"/>
      <c r="L2" s="22"/>
      <c r="M2" s="20"/>
      <c r="N2" s="20"/>
    </row>
    <row r="3" spans="1:12" s="23" customFormat="1" ht="24">
      <c r="A3" s="84" t="s">
        <v>0</v>
      </c>
      <c r="B3" s="84" t="s">
        <v>1</v>
      </c>
      <c r="C3" s="87" t="s">
        <v>50</v>
      </c>
      <c r="D3" s="84" t="s">
        <v>37</v>
      </c>
      <c r="E3" s="84"/>
      <c r="F3" s="84" t="s">
        <v>27</v>
      </c>
      <c r="G3" s="84" t="s">
        <v>51</v>
      </c>
      <c r="H3" s="84"/>
      <c r="I3" s="84" t="s">
        <v>27</v>
      </c>
      <c r="J3" s="90" t="s">
        <v>52</v>
      </c>
      <c r="K3" s="91"/>
      <c r="L3" s="92"/>
    </row>
    <row r="4" spans="1:12" s="23" customFormat="1" ht="24">
      <c r="A4" s="84"/>
      <c r="B4" s="84"/>
      <c r="C4" s="88"/>
      <c r="D4" s="84" t="s">
        <v>33</v>
      </c>
      <c r="E4" s="84" t="s">
        <v>32</v>
      </c>
      <c r="F4" s="84"/>
      <c r="G4" s="85" t="s">
        <v>33</v>
      </c>
      <c r="H4" s="85" t="s">
        <v>32</v>
      </c>
      <c r="I4" s="84"/>
      <c r="J4" s="93"/>
      <c r="K4" s="94"/>
      <c r="L4" s="95"/>
    </row>
    <row r="5" spans="1:12" s="23" customFormat="1" ht="24">
      <c r="A5" s="84"/>
      <c r="B5" s="84"/>
      <c r="C5" s="89"/>
      <c r="D5" s="84"/>
      <c r="E5" s="84"/>
      <c r="F5" s="84"/>
      <c r="G5" s="85"/>
      <c r="H5" s="85"/>
      <c r="I5" s="84"/>
      <c r="J5" s="24" t="s">
        <v>43</v>
      </c>
      <c r="K5" s="24" t="s">
        <v>42</v>
      </c>
      <c r="L5" s="24" t="s">
        <v>27</v>
      </c>
    </row>
    <row r="6" spans="1:12" ht="24">
      <c r="A6" s="3">
        <v>1</v>
      </c>
      <c r="B6" s="25" t="s">
        <v>44</v>
      </c>
      <c r="C6" s="26">
        <v>67</v>
      </c>
      <c r="D6" s="26">
        <v>3915</v>
      </c>
      <c r="E6" s="26">
        <v>3746</v>
      </c>
      <c r="F6" s="26">
        <v>7661</v>
      </c>
      <c r="G6" s="26">
        <v>170</v>
      </c>
      <c r="H6" s="26">
        <v>230</v>
      </c>
      <c r="I6" s="26">
        <v>400</v>
      </c>
      <c r="J6" s="26" t="s">
        <v>21</v>
      </c>
      <c r="K6" s="26">
        <v>67</v>
      </c>
      <c r="L6" s="26">
        <v>67</v>
      </c>
    </row>
    <row r="7" spans="1:12" ht="24">
      <c r="A7" s="3">
        <v>2</v>
      </c>
      <c r="B7" s="25" t="s">
        <v>3</v>
      </c>
      <c r="C7" s="26">
        <v>49</v>
      </c>
      <c r="D7" s="27">
        <v>2374</v>
      </c>
      <c r="E7" s="26">
        <v>2223</v>
      </c>
      <c r="F7" s="26">
        <v>4597</v>
      </c>
      <c r="G7" s="26">
        <v>186</v>
      </c>
      <c r="H7" s="26">
        <v>208</v>
      </c>
      <c r="I7" s="26">
        <v>394</v>
      </c>
      <c r="J7" s="26">
        <v>9</v>
      </c>
      <c r="K7" s="26">
        <v>40</v>
      </c>
      <c r="L7" s="26">
        <f>SUM(J7:K7)</f>
        <v>49</v>
      </c>
    </row>
    <row r="8" spans="1:13" s="31" customFormat="1" ht="24">
      <c r="A8" s="3">
        <v>3</v>
      </c>
      <c r="B8" s="28" t="s">
        <v>4</v>
      </c>
      <c r="C8" s="29">
        <v>51</v>
      </c>
      <c r="D8" s="29">
        <v>2961</v>
      </c>
      <c r="E8" s="29">
        <v>2885</v>
      </c>
      <c r="F8" s="29">
        <f>SUM(D8:E8)</f>
        <v>5846</v>
      </c>
      <c r="G8" s="29">
        <v>183</v>
      </c>
      <c r="H8" s="29">
        <v>278</v>
      </c>
      <c r="I8" s="29">
        <f>SUM(G8:H8)</f>
        <v>461</v>
      </c>
      <c r="J8" s="29">
        <v>0</v>
      </c>
      <c r="K8" s="29">
        <v>51</v>
      </c>
      <c r="L8" s="29">
        <f>(J8+K8)</f>
        <v>51</v>
      </c>
      <c r="M8" s="30"/>
    </row>
    <row r="9" spans="1:12" ht="24">
      <c r="A9" s="3">
        <v>4</v>
      </c>
      <c r="B9" s="32" t="s">
        <v>5</v>
      </c>
      <c r="C9" s="33">
        <v>84</v>
      </c>
      <c r="D9" s="33">
        <v>4059</v>
      </c>
      <c r="E9" s="33">
        <v>3833</v>
      </c>
      <c r="F9" s="33">
        <f>SUM(D9:E9)</f>
        <v>7892</v>
      </c>
      <c r="G9" s="33">
        <v>218</v>
      </c>
      <c r="H9" s="33">
        <v>457</v>
      </c>
      <c r="I9" s="33">
        <f>SUM(G9:H9)</f>
        <v>675</v>
      </c>
      <c r="J9" s="33">
        <v>4</v>
      </c>
      <c r="K9" s="33">
        <v>80</v>
      </c>
      <c r="L9" s="33">
        <f>SUM(J9:K9)</f>
        <v>84</v>
      </c>
    </row>
    <row r="10" spans="1:12" ht="24">
      <c r="A10" s="3">
        <v>5</v>
      </c>
      <c r="B10" s="25" t="s">
        <v>6</v>
      </c>
      <c r="C10" s="33">
        <v>45</v>
      </c>
      <c r="D10" s="33">
        <v>2364</v>
      </c>
      <c r="E10" s="33">
        <v>2405</v>
      </c>
      <c r="F10" s="33">
        <v>4769</v>
      </c>
      <c r="G10" s="33">
        <v>109</v>
      </c>
      <c r="H10" s="33">
        <v>179</v>
      </c>
      <c r="I10" s="33">
        <v>288</v>
      </c>
      <c r="J10" s="33">
        <v>1</v>
      </c>
      <c r="K10" s="33">
        <v>44</v>
      </c>
      <c r="L10" s="33">
        <v>45</v>
      </c>
    </row>
    <row r="11" spans="1:12" s="23" customFormat="1" ht="24">
      <c r="A11" s="3">
        <v>6</v>
      </c>
      <c r="B11" s="34" t="s">
        <v>8</v>
      </c>
      <c r="C11" s="35">
        <v>29</v>
      </c>
      <c r="D11" s="35">
        <v>1459</v>
      </c>
      <c r="E11" s="35">
        <v>1467</v>
      </c>
      <c r="F11" s="35">
        <f>SUM(D11:E11)</f>
        <v>2926</v>
      </c>
      <c r="G11" s="35">
        <v>73</v>
      </c>
      <c r="H11" s="35">
        <v>101</v>
      </c>
      <c r="I11" s="35">
        <v>174</v>
      </c>
      <c r="J11" s="35">
        <v>3</v>
      </c>
      <c r="K11" s="35">
        <v>26</v>
      </c>
      <c r="L11" s="35">
        <f>SUM(J11:K11)</f>
        <v>29</v>
      </c>
    </row>
    <row r="12" spans="1:12" ht="24">
      <c r="A12" s="3">
        <v>7</v>
      </c>
      <c r="B12" s="36" t="s">
        <v>9</v>
      </c>
      <c r="C12" s="37">
        <v>45</v>
      </c>
      <c r="D12" s="38">
        <v>2568</v>
      </c>
      <c r="E12" s="38">
        <v>2408</v>
      </c>
      <c r="F12" s="38">
        <v>4976</v>
      </c>
      <c r="G12" s="38">
        <v>133</v>
      </c>
      <c r="H12" s="38">
        <v>189</v>
      </c>
      <c r="I12" s="38">
        <v>322</v>
      </c>
      <c r="J12" s="37">
        <v>1</v>
      </c>
      <c r="K12" s="37">
        <v>44</v>
      </c>
      <c r="L12" s="37">
        <f>SUM(J12:K12)</f>
        <v>45</v>
      </c>
    </row>
    <row r="13" spans="1:12" ht="24">
      <c r="A13" s="3">
        <v>8</v>
      </c>
      <c r="B13" s="25" t="s">
        <v>10</v>
      </c>
      <c r="C13" s="39">
        <v>35</v>
      </c>
      <c r="D13" s="40">
        <v>3183</v>
      </c>
      <c r="E13" s="40">
        <v>3063</v>
      </c>
      <c r="F13" s="41">
        <v>6246</v>
      </c>
      <c r="G13" s="42">
        <v>150</v>
      </c>
      <c r="H13" s="42">
        <v>188</v>
      </c>
      <c r="I13" s="41">
        <f>SUM(G13:H13)</f>
        <v>338</v>
      </c>
      <c r="J13" s="39">
        <v>2</v>
      </c>
      <c r="K13" s="39">
        <v>33</v>
      </c>
      <c r="L13" s="39">
        <v>35</v>
      </c>
    </row>
    <row r="14" spans="1:12" ht="24">
      <c r="A14" s="3">
        <v>9</v>
      </c>
      <c r="B14" s="25" t="s">
        <v>11</v>
      </c>
      <c r="C14" s="26">
        <v>49</v>
      </c>
      <c r="D14" s="26">
        <v>2387</v>
      </c>
      <c r="E14" s="26">
        <v>2361</v>
      </c>
      <c r="F14" s="26">
        <v>4748</v>
      </c>
      <c r="G14" s="26">
        <v>202</v>
      </c>
      <c r="H14" s="26">
        <v>305</v>
      </c>
      <c r="I14" s="26">
        <v>312</v>
      </c>
      <c r="J14" s="26">
        <v>5</v>
      </c>
      <c r="K14" s="26">
        <v>44</v>
      </c>
      <c r="L14" s="26">
        <v>49</v>
      </c>
    </row>
    <row r="15" spans="1:12" ht="24">
      <c r="A15" s="3">
        <v>10</v>
      </c>
      <c r="B15" s="43" t="s">
        <v>53</v>
      </c>
      <c r="C15" s="44">
        <v>26</v>
      </c>
      <c r="D15" s="37">
        <v>1088</v>
      </c>
      <c r="E15" s="37">
        <v>1147</v>
      </c>
      <c r="F15" s="37">
        <f>SUM(D15:E15)</f>
        <v>2235</v>
      </c>
      <c r="G15" s="37">
        <v>61</v>
      </c>
      <c r="H15" s="37">
        <v>92</v>
      </c>
      <c r="I15" s="37">
        <f>SUM(G15:H15)</f>
        <v>153</v>
      </c>
      <c r="J15" s="37">
        <v>6</v>
      </c>
      <c r="K15" s="37">
        <v>20</v>
      </c>
      <c r="L15" s="37">
        <f>SUM(J15:K15)</f>
        <v>26</v>
      </c>
    </row>
    <row r="16" spans="1:12" ht="24">
      <c r="A16" s="3">
        <v>11</v>
      </c>
      <c r="B16" s="25" t="s">
        <v>12</v>
      </c>
      <c r="C16" s="26">
        <v>88</v>
      </c>
      <c r="D16" s="26">
        <v>4030</v>
      </c>
      <c r="E16" s="26">
        <v>3801</v>
      </c>
      <c r="F16" s="26">
        <f>SUM(D16:E16)</f>
        <v>7831</v>
      </c>
      <c r="G16" s="26">
        <v>187</v>
      </c>
      <c r="H16" s="26">
        <v>325</v>
      </c>
      <c r="I16" s="26">
        <v>512</v>
      </c>
      <c r="J16" s="26">
        <v>8</v>
      </c>
      <c r="K16" s="26">
        <v>80</v>
      </c>
      <c r="L16" s="26">
        <v>88</v>
      </c>
    </row>
    <row r="17" spans="1:12" ht="24">
      <c r="A17" s="3">
        <v>12</v>
      </c>
      <c r="B17" s="25" t="s">
        <v>20</v>
      </c>
      <c r="C17" s="26">
        <v>37</v>
      </c>
      <c r="D17" s="26">
        <v>2277</v>
      </c>
      <c r="E17" s="26">
        <v>2142</v>
      </c>
      <c r="F17" s="26">
        <f>SUM(D17:E17)</f>
        <v>4419</v>
      </c>
      <c r="G17" s="26">
        <v>140</v>
      </c>
      <c r="H17" s="26">
        <v>161</v>
      </c>
      <c r="I17" s="26">
        <f>SUM(G17:H17)</f>
        <v>301</v>
      </c>
      <c r="J17" s="26">
        <v>1</v>
      </c>
      <c r="K17" s="26">
        <v>36</v>
      </c>
      <c r="L17" s="26">
        <v>37</v>
      </c>
    </row>
    <row r="18" spans="1:12" ht="24">
      <c r="A18" s="3">
        <v>13</v>
      </c>
      <c r="B18" s="25" t="s">
        <v>13</v>
      </c>
      <c r="C18" s="26">
        <v>34</v>
      </c>
      <c r="D18" s="26">
        <v>2146</v>
      </c>
      <c r="E18" s="26">
        <v>1943</v>
      </c>
      <c r="F18" s="26">
        <v>4060</v>
      </c>
      <c r="G18" s="26">
        <v>96</v>
      </c>
      <c r="H18" s="26">
        <v>168</v>
      </c>
      <c r="I18" s="26">
        <v>264</v>
      </c>
      <c r="J18" s="26" t="s">
        <v>21</v>
      </c>
      <c r="K18" s="26">
        <v>34</v>
      </c>
      <c r="L18" s="26">
        <v>34</v>
      </c>
    </row>
    <row r="19" spans="1:12" ht="24">
      <c r="A19" s="82" t="s">
        <v>14</v>
      </c>
      <c r="B19" s="82"/>
      <c r="C19" s="45">
        <f aca="true" t="shared" si="0" ref="C19:L19">SUM(C6:C18)</f>
        <v>639</v>
      </c>
      <c r="D19" s="45">
        <f t="shared" si="0"/>
        <v>34811</v>
      </c>
      <c r="E19" s="45">
        <f t="shared" si="0"/>
        <v>33424</v>
      </c>
      <c r="F19" s="45">
        <f t="shared" si="0"/>
        <v>68206</v>
      </c>
      <c r="G19" s="45">
        <f t="shared" si="0"/>
        <v>1908</v>
      </c>
      <c r="H19" s="45">
        <f t="shared" si="0"/>
        <v>2881</v>
      </c>
      <c r="I19" s="45">
        <f t="shared" si="0"/>
        <v>4594</v>
      </c>
      <c r="J19" s="45">
        <f t="shared" si="0"/>
        <v>40</v>
      </c>
      <c r="K19" s="45">
        <f t="shared" si="0"/>
        <v>599</v>
      </c>
      <c r="L19" s="45">
        <f t="shared" si="0"/>
        <v>639</v>
      </c>
    </row>
  </sheetData>
  <sheetProtection/>
  <mergeCells count="14">
    <mergeCell ref="E4:E5"/>
    <mergeCell ref="G4:G5"/>
    <mergeCell ref="H4:H5"/>
    <mergeCell ref="A19:B19"/>
    <mergeCell ref="A1:L1"/>
    <mergeCell ref="A3:A5"/>
    <mergeCell ref="B3:B5"/>
    <mergeCell ref="C3:C5"/>
    <mergeCell ref="D3:E3"/>
    <mergeCell ref="F3:F5"/>
    <mergeCell ref="G3:H3"/>
    <mergeCell ref="I3:I5"/>
    <mergeCell ref="J3:L4"/>
    <mergeCell ref="D4:D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28125" style="60" customWidth="1"/>
    <col min="2" max="2" width="17.28125" style="60" customWidth="1"/>
    <col min="3" max="3" width="7.140625" style="60" customWidth="1"/>
    <col min="4" max="16384" width="9.00390625" style="60" customWidth="1"/>
  </cols>
  <sheetData>
    <row r="2" spans="1:12" ht="24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4">
      <c r="A3" s="96" t="s">
        <v>41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5" spans="1:11" ht="24">
      <c r="A5" s="97" t="s">
        <v>0</v>
      </c>
      <c r="B5" s="61" t="s">
        <v>40</v>
      </c>
      <c r="C5" s="99" t="s">
        <v>39</v>
      </c>
      <c r="D5" s="99"/>
      <c r="E5" s="99"/>
      <c r="F5" s="99" t="s">
        <v>38</v>
      </c>
      <c r="G5" s="99"/>
      <c r="H5" s="99"/>
      <c r="I5" s="99" t="s">
        <v>37</v>
      </c>
      <c r="J5" s="99"/>
      <c r="K5" s="99"/>
    </row>
    <row r="6" spans="1:11" ht="24">
      <c r="A6" s="98"/>
      <c r="B6" s="62" t="s">
        <v>36</v>
      </c>
      <c r="C6" s="63" t="s">
        <v>35</v>
      </c>
      <c r="D6" s="63" t="s">
        <v>34</v>
      </c>
      <c r="E6" s="63" t="s">
        <v>1</v>
      </c>
      <c r="F6" s="63" t="s">
        <v>33</v>
      </c>
      <c r="G6" s="63" t="s">
        <v>32</v>
      </c>
      <c r="H6" s="63" t="s">
        <v>27</v>
      </c>
      <c r="I6" s="63" t="s">
        <v>33</v>
      </c>
      <c r="J6" s="63" t="s">
        <v>32</v>
      </c>
      <c r="K6" s="63" t="s">
        <v>27</v>
      </c>
    </row>
    <row r="7" spans="1:11" ht="24">
      <c r="A7" s="64">
        <v>1</v>
      </c>
      <c r="B7" s="65" t="s">
        <v>31</v>
      </c>
      <c r="C7" s="64">
        <v>3</v>
      </c>
      <c r="D7" s="65" t="s">
        <v>30</v>
      </c>
      <c r="E7" s="64" t="s">
        <v>4</v>
      </c>
      <c r="F7" s="64">
        <v>1</v>
      </c>
      <c r="G7" s="64">
        <v>1</v>
      </c>
      <c r="H7" s="66">
        <f>SUM(F7:G7)</f>
        <v>2</v>
      </c>
      <c r="I7" s="64">
        <v>3</v>
      </c>
      <c r="J7" s="64">
        <v>2</v>
      </c>
      <c r="K7" s="66">
        <f>SUM(I7:J7)</f>
        <v>5</v>
      </c>
    </row>
    <row r="8" spans="1:11" ht="24">
      <c r="A8" s="67">
        <v>2</v>
      </c>
      <c r="B8" s="68" t="s">
        <v>29</v>
      </c>
      <c r="C8" s="67">
        <v>1</v>
      </c>
      <c r="D8" s="68" t="s">
        <v>28</v>
      </c>
      <c r="E8" s="67" t="s">
        <v>5</v>
      </c>
      <c r="F8" s="67">
        <v>2</v>
      </c>
      <c r="G8" s="67">
        <v>2</v>
      </c>
      <c r="H8" s="69">
        <f>SUM(F8:G8)</f>
        <v>4</v>
      </c>
      <c r="I8" s="67">
        <v>17</v>
      </c>
      <c r="J8" s="67">
        <v>13</v>
      </c>
      <c r="K8" s="69">
        <f>SUM(I8:J8)</f>
        <v>30</v>
      </c>
    </row>
    <row r="9" spans="1:11" ht="24">
      <c r="A9" s="13"/>
      <c r="B9" s="63" t="s">
        <v>27</v>
      </c>
      <c r="C9" s="13"/>
      <c r="D9" s="13"/>
      <c r="E9" s="13"/>
      <c r="F9" s="70">
        <f aca="true" t="shared" si="0" ref="F9:K9">SUM(F7:F8)</f>
        <v>3</v>
      </c>
      <c r="G9" s="70">
        <f t="shared" si="0"/>
        <v>3</v>
      </c>
      <c r="H9" s="70">
        <f t="shared" si="0"/>
        <v>6</v>
      </c>
      <c r="I9" s="70">
        <f t="shared" si="0"/>
        <v>20</v>
      </c>
      <c r="J9" s="70">
        <f t="shared" si="0"/>
        <v>15</v>
      </c>
      <c r="K9" s="70">
        <f t="shared" si="0"/>
        <v>35</v>
      </c>
    </row>
    <row r="10" spans="1:11" ht="24">
      <c r="A10" s="12"/>
      <c r="B10" s="12"/>
      <c r="C10" s="12"/>
      <c r="D10" s="12"/>
      <c r="E10" s="12"/>
      <c r="F10" s="71"/>
      <c r="G10" s="12"/>
      <c r="H10" s="12"/>
      <c r="I10" s="12"/>
      <c r="J10" s="12"/>
      <c r="K10" s="12"/>
    </row>
    <row r="11" spans="1:11" ht="24">
      <c r="A11" s="12"/>
      <c r="B11" s="72"/>
      <c r="D11" s="12"/>
      <c r="E11" s="12"/>
      <c r="F11" s="71"/>
      <c r="G11" s="12"/>
      <c r="H11" s="72"/>
      <c r="I11" s="72"/>
      <c r="J11" s="72"/>
      <c r="K11" s="72"/>
    </row>
    <row r="12" spans="1:8" ht="24">
      <c r="A12" s="12"/>
      <c r="B12" s="72"/>
      <c r="D12" s="12"/>
      <c r="E12" s="12"/>
      <c r="F12" s="71"/>
      <c r="G12" s="12"/>
      <c r="H12" s="72"/>
    </row>
    <row r="13" spans="1:8" ht="24">
      <c r="A13" s="12"/>
      <c r="B13" s="72"/>
      <c r="D13" s="12"/>
      <c r="E13" s="12"/>
      <c r="F13" s="71"/>
      <c r="G13" s="12"/>
      <c r="H13" s="72"/>
    </row>
    <row r="14" spans="1:11" ht="24">
      <c r="A14" s="12"/>
      <c r="B14" s="12"/>
      <c r="C14" s="12"/>
      <c r="D14" s="12"/>
      <c r="E14" s="12"/>
      <c r="F14" s="71"/>
      <c r="G14" s="12"/>
      <c r="H14" s="12"/>
      <c r="I14" s="12"/>
      <c r="J14" s="12"/>
      <c r="K14" s="12"/>
    </row>
  </sheetData>
  <sheetProtection/>
  <mergeCells count="6">
    <mergeCell ref="A2:L2"/>
    <mergeCell ref="A3:L3"/>
    <mergeCell ref="A5:A6"/>
    <mergeCell ref="C5:E5"/>
    <mergeCell ref="F5:H5"/>
    <mergeCell ref="I5:K5"/>
  </mergeCells>
  <printOptions/>
  <pageMargins left="0.75" right="0.75" top="0.66" bottom="0.62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Gunner</dc:creator>
  <cp:keywords/>
  <dc:description/>
  <cp:lastModifiedBy>Gunner</cp:lastModifiedBy>
  <cp:lastPrinted>2016-11-21T01:49:56Z</cp:lastPrinted>
  <dcterms:created xsi:type="dcterms:W3CDTF">2016-06-17T01:47:30Z</dcterms:created>
  <dcterms:modified xsi:type="dcterms:W3CDTF">2017-09-05T07:52:35Z</dcterms:modified>
  <cp:category/>
  <cp:version/>
  <cp:contentType/>
  <cp:contentStatus/>
</cp:coreProperties>
</file>